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735" yWindow="60" windowWidth="11880" windowHeight="1222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Ref353191193" localSheetId="0">Лист1!$I$1</definedName>
    <definedName name="_xlnm.Print_Area" localSheetId="0">Лист1!$A$1:$I$30</definedName>
  </definedNames>
  <calcPr calcId="145621" fullPrecision="0"/>
</workbook>
</file>

<file path=xl/calcChain.xml><?xml version="1.0" encoding="utf-8"?>
<calcChain xmlns="http://schemas.openxmlformats.org/spreadsheetml/2006/main">
  <c r="H21" i="1" l="1"/>
  <c r="I21" i="1" s="1"/>
  <c r="I22" i="1" s="1"/>
  <c r="D26" i="1"/>
</calcChain>
</file>

<file path=xl/sharedStrings.xml><?xml version="1.0" encoding="utf-8"?>
<sst xmlns="http://schemas.openxmlformats.org/spreadsheetml/2006/main" count="27" uniqueCount="27">
  <si>
    <t>Приложение 2</t>
  </si>
  <si>
    <t>к извещению об осуществлении закупки</t>
  </si>
  <si>
    <t>ОБОСНОВАНИЕ НАЧАЛЬНОЙ (МАКСИМАЛЬНОЙ) ЦЕНЫ КОНТРАКТА</t>
  </si>
  <si>
    <t>Источник информации:</t>
  </si>
  <si>
    <t>№ п/п</t>
  </si>
  <si>
    <t>Основные характеристики объекта закупки</t>
  </si>
  <si>
    <t>Кол-во</t>
  </si>
  <si>
    <t>Цена за единицу (руб.)</t>
  </si>
  <si>
    <t>Средняя цена за единицу работы, услуги (руб.)</t>
  </si>
  <si>
    <t>Начальная (максимальная) цена, (руб.)</t>
  </si>
  <si>
    <t>ИТОГО начальная (максимальная) цена:</t>
  </si>
  <si>
    <t xml:space="preserve">Обоснование начальной (максимальной) цены контракта: </t>
  </si>
  <si>
    <t>используемый метод определения НМЦК: метод сопоставления рыночных цен</t>
  </si>
  <si>
    <t>Источник информации</t>
  </si>
  <si>
    <t xml:space="preserve">Итого: начальная (максимальная) цена контракта: </t>
  </si>
  <si>
    <t xml:space="preserve">на оказание услуг по предоставлению каналов связи IP VPN для обеспечения работоспособности </t>
  </si>
  <si>
    <t xml:space="preserve">территориальной автоматизированной системы центрального оповещения населения города Югорск </t>
  </si>
  <si>
    <t>Специалист по закупкам</t>
  </si>
  <si>
    <t>А.В. Солдатова</t>
  </si>
  <si>
    <t>№ 1 Письмо вх. № 202 от 22.10.2024 г.</t>
  </si>
  <si>
    <t>ИКЗ 24 38622019058862201001 0023 002 6190 244</t>
  </si>
  <si>
    <t>Ед.
изм.</t>
  </si>
  <si>
    <t>№ 2 Письмо вх. № 203 от 22.10.2024 г.</t>
  </si>
  <si>
    <t>№ 3 Письмо вх. № 204 от 22.10.2024 г.</t>
  </si>
  <si>
    <t>Услуги связи по предоставлению каналов связи</t>
  </si>
  <si>
    <t>*усл. ед.</t>
  </si>
  <si>
    <t>*условная единица - 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</si>
</sst>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right" vertical="center" indent="8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4" fontId="3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ldatova_av2\Documents\sumprop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umprop"/>
    </sheetNames>
    <definedNames>
      <definedName name="СуммаПрописью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zoomScaleNormal="100" zoomScaleSheetLayoutView="110" workbookViewId="0">
      <selection activeCell="A6" sqref="A6:I6"/>
    </sheetView>
  </sheetViews>
  <sheetFormatPr defaultRowHeight="15" x14ac:dyDescent="0.25"/>
  <cols>
    <col min="1" max="1" width="5.5703125" style="6" customWidth="1"/>
    <col min="2" max="2" width="33.140625" style="6" customWidth="1"/>
    <col min="3" max="3" width="7.28515625" style="6" bestFit="1" customWidth="1"/>
    <col min="4" max="4" width="6" style="6" customWidth="1"/>
    <col min="5" max="7" width="11.28515625" style="6" bestFit="1" customWidth="1"/>
    <col min="8" max="8" width="16.5703125" style="6" customWidth="1"/>
    <col min="9" max="9" width="17.5703125" style="6" customWidth="1"/>
    <col min="10" max="11" width="9.140625" style="6"/>
    <col min="12" max="12" width="10" style="6" bestFit="1" customWidth="1"/>
    <col min="13" max="14" width="11.5703125" style="6" bestFit="1" customWidth="1"/>
    <col min="15" max="16384" width="9.140625" style="6"/>
  </cols>
  <sheetData>
    <row r="1" spans="1:9" ht="15.75" x14ac:dyDescent="0.25">
      <c r="I1" s="3" t="s">
        <v>0</v>
      </c>
    </row>
    <row r="2" spans="1:9" ht="15.75" x14ac:dyDescent="0.25">
      <c r="I2" s="3" t="s">
        <v>1</v>
      </c>
    </row>
    <row r="3" spans="1:9" ht="15.75" x14ac:dyDescent="0.25">
      <c r="A3" s="1"/>
    </row>
    <row r="4" spans="1:9" ht="15.75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</row>
    <row r="5" spans="1:9" ht="15.75" x14ac:dyDescent="0.25">
      <c r="A5" s="14" t="s">
        <v>15</v>
      </c>
      <c r="B5" s="14"/>
      <c r="C5" s="14"/>
      <c r="D5" s="14"/>
      <c r="E5" s="14"/>
      <c r="F5" s="14"/>
      <c r="G5" s="14"/>
      <c r="H5" s="14"/>
      <c r="I5" s="14"/>
    </row>
    <row r="6" spans="1:9" ht="15.75" x14ac:dyDescent="0.25">
      <c r="A6" s="14" t="s">
        <v>16</v>
      </c>
      <c r="B6" s="14"/>
      <c r="C6" s="14"/>
      <c r="D6" s="14"/>
      <c r="E6" s="14"/>
      <c r="F6" s="14"/>
      <c r="G6" s="14"/>
      <c r="H6" s="14"/>
      <c r="I6" s="14"/>
    </row>
    <row r="7" spans="1:9" ht="15.75" x14ac:dyDescent="0.25">
      <c r="A7" s="15" t="s">
        <v>20</v>
      </c>
      <c r="B7" s="15"/>
      <c r="C7" s="15"/>
      <c r="D7" s="15"/>
      <c r="E7" s="15"/>
      <c r="F7" s="15"/>
      <c r="G7" s="15"/>
      <c r="H7" s="15"/>
      <c r="I7" s="15"/>
    </row>
    <row r="8" spans="1:9" ht="15.75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ht="15.75" x14ac:dyDescent="0.25">
      <c r="A9" s="19" t="s">
        <v>3</v>
      </c>
      <c r="B9" s="19"/>
      <c r="C9" s="19"/>
      <c r="D9" s="19"/>
      <c r="E9" s="19"/>
      <c r="F9" s="19"/>
      <c r="G9" s="19"/>
      <c r="H9" s="19"/>
      <c r="I9" s="19"/>
    </row>
    <row r="10" spans="1:9" ht="15.75" x14ac:dyDescent="0.25">
      <c r="A10" s="20" t="s">
        <v>19</v>
      </c>
      <c r="B10" s="20"/>
      <c r="C10" s="20"/>
      <c r="D10" s="20"/>
      <c r="E10" s="20"/>
      <c r="F10" s="20"/>
      <c r="G10" s="20"/>
      <c r="H10" s="20"/>
      <c r="I10" s="20"/>
    </row>
    <row r="11" spans="1:9" ht="15.75" x14ac:dyDescent="0.25">
      <c r="A11" s="20" t="s">
        <v>22</v>
      </c>
      <c r="B11" s="20"/>
      <c r="C11" s="20"/>
      <c r="D11" s="20"/>
      <c r="E11" s="20"/>
      <c r="F11" s="20"/>
      <c r="G11" s="20"/>
      <c r="H11" s="20"/>
      <c r="I11" s="20"/>
    </row>
    <row r="12" spans="1:9" ht="15.75" x14ac:dyDescent="0.25">
      <c r="A12" s="20" t="s">
        <v>23</v>
      </c>
      <c r="B12" s="20"/>
      <c r="C12" s="20"/>
      <c r="D12" s="20"/>
      <c r="E12" s="20"/>
      <c r="F12" s="20"/>
      <c r="G12" s="20"/>
      <c r="H12" s="20"/>
      <c r="I12" s="20"/>
    </row>
    <row r="13" spans="1:9" ht="15.75" x14ac:dyDescent="0.25">
      <c r="A13" s="2"/>
    </row>
    <row r="14" spans="1:9" ht="15.75" x14ac:dyDescent="0.25">
      <c r="A14" s="16" t="s">
        <v>11</v>
      </c>
      <c r="B14" s="16"/>
      <c r="C14" s="16"/>
      <c r="D14" s="16"/>
      <c r="E14" s="16"/>
      <c r="F14" s="16"/>
      <c r="G14" s="16"/>
      <c r="H14" s="16"/>
      <c r="I14" s="16"/>
    </row>
    <row r="15" spans="1:9" ht="15.75" x14ac:dyDescent="0.25">
      <c r="A15" s="18" t="s">
        <v>12</v>
      </c>
      <c r="B15" s="18"/>
      <c r="C15" s="18"/>
      <c r="D15" s="18"/>
      <c r="E15" s="18"/>
      <c r="F15" s="18"/>
      <c r="G15" s="18"/>
      <c r="H15" s="18"/>
      <c r="I15" s="18"/>
    </row>
    <row r="16" spans="1:9" ht="15.75" x14ac:dyDescent="0.25">
      <c r="A16" s="17"/>
      <c r="B16" s="17"/>
      <c r="C16" s="17"/>
      <c r="D16" s="17"/>
      <c r="E16" s="17"/>
      <c r="F16" s="17"/>
      <c r="G16" s="17"/>
      <c r="H16" s="17"/>
    </row>
    <row r="17" spans="1:10" ht="15.75" x14ac:dyDescent="0.25">
      <c r="A17" s="24" t="s">
        <v>4</v>
      </c>
      <c r="B17" s="24" t="s">
        <v>5</v>
      </c>
      <c r="C17" s="24" t="s">
        <v>21</v>
      </c>
      <c r="D17" s="24" t="s">
        <v>6</v>
      </c>
      <c r="E17" s="25" t="s">
        <v>7</v>
      </c>
      <c r="F17" s="25"/>
      <c r="G17" s="25"/>
      <c r="H17" s="24" t="s">
        <v>8</v>
      </c>
      <c r="I17" s="24" t="s">
        <v>9</v>
      </c>
    </row>
    <row r="18" spans="1:10" ht="15.75" x14ac:dyDescent="0.25">
      <c r="A18" s="24"/>
      <c r="B18" s="24"/>
      <c r="C18" s="24"/>
      <c r="D18" s="24"/>
      <c r="E18" s="26" t="s">
        <v>13</v>
      </c>
      <c r="F18" s="27"/>
      <c r="G18" s="28"/>
      <c r="H18" s="24"/>
      <c r="I18" s="24"/>
    </row>
    <row r="19" spans="1:10" ht="15.75" x14ac:dyDescent="0.25">
      <c r="A19" s="24"/>
      <c r="B19" s="24"/>
      <c r="C19" s="24"/>
      <c r="D19" s="24"/>
      <c r="E19" s="5">
        <v>1</v>
      </c>
      <c r="F19" s="5">
        <v>2</v>
      </c>
      <c r="G19" s="5">
        <v>3</v>
      </c>
      <c r="H19" s="24"/>
      <c r="I19" s="24"/>
    </row>
    <row r="20" spans="1:10" ht="15.75" x14ac:dyDescent="0.25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>
        <v>8</v>
      </c>
      <c r="I20" s="5">
        <v>9</v>
      </c>
    </row>
    <row r="21" spans="1:10" ht="31.5" x14ac:dyDescent="0.25">
      <c r="A21" s="5">
        <v>1</v>
      </c>
      <c r="B21" s="13" t="s">
        <v>24</v>
      </c>
      <c r="C21" s="5" t="s">
        <v>25</v>
      </c>
      <c r="D21" s="5">
        <v>12</v>
      </c>
      <c r="E21" s="10">
        <v>48494.2</v>
      </c>
      <c r="F21" s="10">
        <v>46555.8</v>
      </c>
      <c r="G21" s="10">
        <v>34950</v>
      </c>
      <c r="H21" s="7">
        <f>(E21+F21+G21)/3</f>
        <v>43333.33</v>
      </c>
      <c r="I21" s="7">
        <f>H21*D21</f>
        <v>519999.96</v>
      </c>
    </row>
    <row r="22" spans="1:10" ht="15.75" x14ac:dyDescent="0.25">
      <c r="A22" s="23" t="s">
        <v>10</v>
      </c>
      <c r="B22" s="23"/>
      <c r="C22" s="23"/>
      <c r="D22" s="23"/>
      <c r="E22" s="23"/>
      <c r="F22" s="23"/>
      <c r="G22" s="23"/>
      <c r="H22" s="23"/>
      <c r="I22" s="8">
        <f>I21</f>
        <v>519999.96</v>
      </c>
    </row>
    <row r="23" spans="1:10" ht="15.75" x14ac:dyDescent="0.25">
      <c r="A23" s="29"/>
      <c r="B23" s="29"/>
      <c r="C23" s="29"/>
      <c r="D23" s="29"/>
      <c r="E23" s="29"/>
      <c r="F23" s="29"/>
      <c r="G23" s="29"/>
      <c r="H23" s="29"/>
      <c r="I23" s="30"/>
    </row>
    <row r="24" spans="1:10" ht="15.75" x14ac:dyDescent="0.25">
      <c r="A24" s="31" t="s">
        <v>26</v>
      </c>
      <c r="B24" s="31"/>
      <c r="C24" s="31"/>
      <c r="D24" s="31"/>
      <c r="E24" s="31"/>
      <c r="F24" s="31"/>
      <c r="G24" s="31"/>
      <c r="H24" s="31"/>
      <c r="I24" s="31"/>
      <c r="J24" s="12"/>
    </row>
    <row r="25" spans="1:10" ht="15.75" x14ac:dyDescent="0.25">
      <c r="A25" s="4"/>
      <c r="B25" s="4"/>
      <c r="C25" s="4"/>
      <c r="D25" s="4"/>
      <c r="E25" s="4"/>
      <c r="F25" s="4"/>
      <c r="G25" s="4"/>
      <c r="H25" s="4"/>
      <c r="I25" s="4"/>
      <c r="J25" s="12"/>
    </row>
    <row r="26" spans="1:10" x14ac:dyDescent="0.25">
      <c r="A26" s="21" t="s">
        <v>14</v>
      </c>
      <c r="B26" s="21"/>
      <c r="C26" s="21"/>
      <c r="D26" s="22" t="str">
        <f>[1]!СуммаПрописью(I22)</f>
        <v>Пятьсот девятнадцать тысяч девятьсот девяносто девять рублей 96 копеек</v>
      </c>
      <c r="E26" s="22"/>
      <c r="F26" s="22"/>
      <c r="G26" s="22"/>
      <c r="H26" s="22"/>
      <c r="I26" s="22"/>
      <c r="J26" s="12"/>
    </row>
    <row r="27" spans="1:10" x14ac:dyDescent="0.25">
      <c r="J27" s="12"/>
    </row>
    <row r="28" spans="1:10" ht="15.75" x14ac:dyDescent="0.25">
      <c r="A28" s="4"/>
      <c r="J28" s="12"/>
    </row>
    <row r="29" spans="1:10" ht="15.75" x14ac:dyDescent="0.25">
      <c r="A29" s="3"/>
    </row>
    <row r="30" spans="1:10" s="11" customFormat="1" ht="15.75" x14ac:dyDescent="0.25">
      <c r="B30" s="18" t="s">
        <v>17</v>
      </c>
      <c r="C30" s="18"/>
      <c r="H30" s="11" t="s">
        <v>18</v>
      </c>
    </row>
    <row r="32" spans="1:10" x14ac:dyDescent="0.25">
      <c r="I32" s="12"/>
    </row>
    <row r="36" spans="5:14" s="12" customFormat="1" x14ac:dyDescent="0.25"/>
    <row r="37" spans="5:14" x14ac:dyDescent="0.25">
      <c r="E37" s="12"/>
      <c r="F37" s="12"/>
      <c r="G37" s="12"/>
      <c r="H37" s="12"/>
      <c r="N37" s="12"/>
    </row>
    <row r="38" spans="5:14" x14ac:dyDescent="0.25">
      <c r="E38" s="12"/>
      <c r="F38" s="12"/>
      <c r="G38" s="12"/>
      <c r="H38" s="12"/>
      <c r="N38" s="12"/>
    </row>
  </sheetData>
  <mergeCells count="24">
    <mergeCell ref="B30:C30"/>
    <mergeCell ref="A26:C26"/>
    <mergeCell ref="D26:I26"/>
    <mergeCell ref="A22:H22"/>
    <mergeCell ref="A17:A19"/>
    <mergeCell ref="B17:B19"/>
    <mergeCell ref="C17:C19"/>
    <mergeCell ref="D17:D19"/>
    <mergeCell ref="E17:G17"/>
    <mergeCell ref="H17:H19"/>
    <mergeCell ref="E18:G18"/>
    <mergeCell ref="I17:I19"/>
    <mergeCell ref="A24:I24"/>
    <mergeCell ref="A4:I4"/>
    <mergeCell ref="A5:I5"/>
    <mergeCell ref="A7:I7"/>
    <mergeCell ref="A14:I14"/>
    <mergeCell ref="A16:H16"/>
    <mergeCell ref="A15:I15"/>
    <mergeCell ref="A6:I6"/>
    <mergeCell ref="A9:I9"/>
    <mergeCell ref="A10:I10"/>
    <mergeCell ref="A11:I11"/>
    <mergeCell ref="A12:I12"/>
  </mergeCells>
  <pageMargins left="0.44" right="0.23" top="0.54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Лист1!_Ref353191193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2024-10-24T07:50:54Z</dcterms:modified>
</cp:coreProperties>
</file>